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<sst xmlns="http://schemas.openxmlformats.org/spreadsheetml/2006/main" count="115" uniqueCount="55">
  <si>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</si>
  <si>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</si>
  <si>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</si>
  <si>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</si>
  <si>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</si>
  <si>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</si>
  <si>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</si>
  <si>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</si>
  <si>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</si>
  <si>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</si>
  <si>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</si>
  <si>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</si>
  <si>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</si>
  <si>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</si>
  <si>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</si>
  <si>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</si>
  <si>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</si>
  <si>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</si>
  <si>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</si>
  <si>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</si>
  <si>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</si>
  <si>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</si>
  <si>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</si>
  <si>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</si>
  <si>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</si>
  <si>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</si>
  <si>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</si>
  <si>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</si>
  <si>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</si>
  <si>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</si>
  <si>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</si>
  <si>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</si>
  <si>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</si>
  <si>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</si>
  <si>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</si>
  <si>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</si>
  <si>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</si>
  <si>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</si>
  <si>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</si>
  <si>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</si>
  <si>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</si>
  <si>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</si>
  <si>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</si>
  <si>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</si>
  <si>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</si>
  <si>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</si>
  <si>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</si>
  <si>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</si>
  <si>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</si>
  <si>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</si>
  <si>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Name of Work: &lt;.Tender Notice for the work of SITC &amp; replacement of main fire line at terrace, lab building and other area at NABI, Knowledge City, Sector-81, Mohali”&gt;</t>
  </si>
  <si>
    <t>Contract No:  &lt;NABI/1(455)/21-22</t>
  </si>
  <si>
    <t>SITC of main fire line MS Pipe 6" C Class at muliple location like terrace, main building and other area as per fire drawings including fitting of MS Bend, MS flange, bolt, nuts,etc. which require for complete work as per direction of Engineer-in charge. No extra amount to be payable rather than quoted amount for SITC of fire line  component, transporation, loding &amp; boarding, etc.  Allfire line shall be under warranty for 12 months from the date of commissioning.</t>
  </si>
  <si>
    <t>Rmt</t>
  </si>
  <si>
    <t>Dismantling and stacking at NABI Store the main fire line as per direction of Engineer - in - Charge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</si>
</sst>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2" fontId="4" fillId="0" borderId="17" xfId="59" applyNumberFormat="1" applyFont="1" applyFill="1" applyBorder="1" applyAlignment="1">
      <alignment vertical="top"/>
      <protection/>
    </xf>
    <xf numFmtId="2" fontId="7" fillId="0" borderId="17" xfId="55" applyNumberFormat="1" applyFont="1" applyFill="1" applyBorder="1" applyAlignment="1" applyProtection="1">
      <alignment horizontal="left" vertical="top"/>
      <protection locked="0"/>
    </xf>
    <xf numFmtId="171" fontId="1" fillId="35" borderId="17" xfId="42" applyFill="1" applyBorder="1" applyAlignment="1" applyProtection="1">
      <alignment horizontal="center" vertical="top"/>
      <protection locked="0"/>
    </xf>
    <xf numFmtId="171" fontId="1" fillId="36" borderId="17" xfId="42" applyFill="1" applyBorder="1" applyAlignment="1">
      <alignment horizontal="right" vertical="top"/>
    </xf>
    <xf numFmtId="0" fontId="4" fillId="0" borderId="13" xfId="59" applyNumberFormat="1" applyFont="1" applyFill="1" applyBorder="1" applyAlignment="1">
      <alignment horizontal="center" vertical="top"/>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1"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2"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2" fontId="4" fillId="0" borderId="10" xfId="59" applyNumberFormat="1" applyFont="1" applyFill="1" applyBorder="1" applyAlignment="1">
      <alignment horizontal="center" vertical="top"/>
      <protection/>
    </xf>
    <xf numFmtId="0" fontId="63" fillId="0" borderId="13" xfId="0" applyFont="1" applyFill="1" applyBorder="1" applyAlignment="1">
      <alignment horizontal="left" vertical="top" wrapText="1"/>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5" zoomScaleNormal="75" zoomScalePageLayoutView="0" workbookViewId="0" topLeftCell="A1">
      <selection activeCell="M13" sqref="M13"/>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41.25" customHeight="1">
      <c r="A5" s="76" t="s">
        <v>50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105.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47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105.75" customHeight="1">
      <c r="A13" s="71">
        <v>1.01</v>
      </c>
      <c r="B13" s="72" t="s">
        <v>52</v>
      </c>
      <c r="C13" s="34" t="s">
        <v>38</v>
      </c>
      <c r="D13" s="26">
        <v>200</v>
      </c>
      <c r="E13" s="45" t="s">
        <v>53</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52</v>
      </c>
      <c r="IC13" s="17" t="s">
        <v>38</v>
      </c>
      <c r="ID13" s="17">
        <v>200</v>
      </c>
      <c r="IE13" s="18" t="s">
        <v>53</v>
      </c>
      <c r="IF13" s="18"/>
      <c r="IG13" s="18"/>
      <c r="IH13" s="18"/>
      <c r="II13" s="18"/>
    </row>
    <row r="14" spans="1:243" s="17" customFormat="1" ht="43.5" customHeight="1">
      <c r="A14" s="50">
        <v>1.02</v>
      </c>
      <c r="B14" s="72" t="s">
        <v>54</v>
      </c>
      <c r="C14" s="34" t="s">
        <v>46</v>
      </c>
      <c r="D14" s="51">
        <v>200</v>
      </c>
      <c r="E14" s="45" t="s">
        <v>53</v>
      </c>
      <c r="F14" s="27"/>
      <c r="G14" s="28"/>
      <c r="H14" s="29"/>
      <c r="I14" s="46" t="s">
        <v>29</v>
      </c>
      <c r="J14" s="31">
        <v>7</v>
      </c>
      <c r="K14" s="47" t="s">
        <v>30</v>
      </c>
      <c r="L14" s="47" t="s">
        <v>4</v>
      </c>
      <c r="M14" s="41"/>
      <c r="N14" s="42"/>
      <c r="O14" s="48"/>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9">
        <f>+D14*M14</f>
        <v>0</v>
      </c>
      <c r="BB14" s="43">
        <f>+BA14</f>
        <v>0</v>
      </c>
      <c r="BC14" s="21" t="str">
        <f>SpellNumber(L14,BB14)</f>
        <v>INR Zero Only</v>
      </c>
      <c r="IA14" s="17">
        <v>1.02</v>
      </c>
      <c r="IB14" s="35" t="s">
        <v>54</v>
      </c>
      <c r="IC14" s="17" t="s">
        <v>46</v>
      </c>
      <c r="ID14" s="17">
        <v>200</v>
      </c>
      <c r="IE14" s="18" t="s">
        <v>53</v>
      </c>
      <c r="IF14" s="18"/>
      <c r="IG14" s="18"/>
      <c r="IH14" s="18"/>
      <c r="II14" s="18"/>
    </row>
    <row r="15" spans="1:243" s="22" customFormat="1" ht="51" customHeight="1">
      <c r="A15" s="53" t="s">
        <v>32</v>
      </c>
      <c r="B15" s="54"/>
      <c r="C15" s="55"/>
      <c r="D15" s="55"/>
      <c r="E15" s="55"/>
      <c r="F15" s="55"/>
      <c r="G15" s="55"/>
      <c r="H15" s="56"/>
      <c r="I15" s="56"/>
      <c r="J15" s="56"/>
      <c r="K15" s="56"/>
      <c r="L15" s="55"/>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SUM(BA13:BA13)</f>
        <v>0</v>
      </c>
      <c r="BB15" s="59">
        <f>SUM(BB13:BB14)</f>
        <v>0</v>
      </c>
      <c r="BC15" s="52" t="str">
        <f>SpellNumber($E$2,BB15)</f>
        <v>INR Zero Only</v>
      </c>
      <c r="IE15" s="23">
        <v>4</v>
      </c>
      <c r="IF15" s="23" t="s">
        <v>31</v>
      </c>
      <c r="IG15" s="23" t="s">
        <v>33</v>
      </c>
      <c r="IH15" s="23">
        <v>10</v>
      </c>
      <c r="II15" s="23" t="s">
        <v>28</v>
      </c>
    </row>
    <row r="16" spans="1:243" s="24" customFormat="1" ht="54.75" customHeight="1" hidden="1">
      <c r="A16" s="53" t="s">
        <v>34</v>
      </c>
      <c r="B16" s="53"/>
      <c r="C16" s="60"/>
      <c r="D16" s="61"/>
      <c r="E16" s="62" t="s">
        <v>35</v>
      </c>
      <c r="F16" s="63"/>
      <c r="G16" s="64"/>
      <c r="H16" s="65"/>
      <c r="I16" s="65"/>
      <c r="J16" s="65"/>
      <c r="K16" s="66"/>
      <c r="L16" s="67"/>
      <c r="M16" s="68" t="s">
        <v>36</v>
      </c>
      <c r="N16" s="65"/>
      <c r="O16" s="57"/>
      <c r="P16" s="57"/>
      <c r="Q16" s="57"/>
      <c r="R16" s="57"/>
      <c r="S16" s="57"/>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9">
        <f>IF(ISBLANK(F16),0,IF(E16="Excess (+)",ROUND(BA15+(BA15*F16),2),IF(E16="Less (-)",ROUND(BA15+(BA15*F16*(-1)),2),0)))</f>
        <v>0</v>
      </c>
      <c r="BB16" s="70">
        <f>ROUND(BA16,0)</f>
        <v>0</v>
      </c>
      <c r="BC16" s="52" t="str">
        <f>SpellNumber(L16,BB16)</f>
        <v> Zero Only</v>
      </c>
      <c r="IE16" s="25"/>
      <c r="IF16" s="25"/>
      <c r="IG16" s="25"/>
      <c r="IH16" s="25"/>
      <c r="II16" s="25"/>
    </row>
    <row r="17" spans="1:243" s="24" customFormat="1" ht="43.5" customHeight="1">
      <c r="A17" s="79" t="s">
        <v>44</v>
      </c>
      <c r="B17" s="79"/>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25"/>
      <c r="IF17" s="25"/>
      <c r="IG17" s="25"/>
      <c r="IH17" s="25"/>
      <c r="II17" s="25"/>
    </row>
  </sheetData>
  <sheetProtection password="CA97" sheet="1" selectLockedCells="1"/>
  <mergeCells count="9">
    <mergeCell ref="A9:BC9"/>
    <mergeCell ref="C17:BC17"/>
    <mergeCell ref="A1:L1"/>
    <mergeCell ref="A4:BC4"/>
    <mergeCell ref="A5:BC5"/>
    <mergeCell ref="A6:BC6"/>
    <mergeCell ref="A7:BC7"/>
    <mergeCell ref="B8:BC8"/>
    <mergeCell ref="A17:B17"/>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O13:R14 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80" t="s">
        <v>37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2022-06-13T10:30:48Z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