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3005" windowHeight="7380" tabRatio="761"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<sst xmlns="http://schemas.openxmlformats.org/spreadsheetml/2006/main" count="106" uniqueCount="54">
  <si>
    <t>BoQ_Ver3.1</t>
  </si>
  <si>
    <t>Item Wise</t>
  </si>
  <si>
    <t>Normal</t>
  </si>
  <si>
    <t>INR Only</t>
  </si>
  <si>
    <t>INR</t>
  </si>
  <si>
    <t>Select, Excess (+), Less (-)</t>
  </si>
  <si>
    <t xml:space="preserve"> </t>
  </si>
  <si>
    <t>Bidder Name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</si>
  <si>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</si>
  <si>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</si>
  <si>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</si>
  <si>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</si>
  <si>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</si>
  <si>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</si>
  <si>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</si>
  <si>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</si>
  <si>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</si>
  <si>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</si>
  <si>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</si>
  <si>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</si>
  <si>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</si>
  <si>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</si>
  <si>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</si>
  <si>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Excise Duty</t>
  </si>
  <si>
    <t>Any Other Taxes/Duties/Levies</t>
  </si>
  <si>
    <t>IIIrd Party  Inspection Charges @0.34%+Service Tax</t>
  </si>
  <si>
    <t xml:space="preserve">Less for Cenvat Credit,if any respect of Supplies Under full Excise Duty Category </t>
  </si>
  <si>
    <t>TOTAL AMOUNT In Words</t>
  </si>
  <si>
    <t>Nos</t>
  </si>
  <si>
    <t>Excess(+)</t>
  </si>
  <si>
    <t>Full Conversion</t>
  </si>
  <si>
    <t>Construction of chamber for 100mm sluice plates</t>
  </si>
  <si>
    <t>Total in Figures</t>
  </si>
  <si>
    <t>item5</t>
  </si>
  <si>
    <t>Quoted Rate in Figures</t>
  </si>
  <si>
    <t>Select</t>
  </si>
  <si>
    <t>%</t>
  </si>
  <si>
    <t>Please Enable Macros to View BoQ information</t>
  </si>
  <si>
    <t>Other Charges- If any-P&amp;F ( FCA charges for other than INR bidders)</t>
  </si>
  <si>
    <t>Freight Charges          ( Unloading &amp; Stacking) { CIF charges for other than INR Bidders)</t>
  </si>
  <si>
    <t>Quoted Currency in INR / For other than INR Currency, mentioned currency name in technical part</t>
  </si>
  <si>
    <t>GST                 
filled Total GST %</t>
  </si>
  <si>
    <t>TOTAL AMOUNT  With Taxes</t>
  </si>
  <si>
    <t>Quoted Rate in Words</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</si>
  <si>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 
(Inclusive of GST)</t>
    </r>
    <r>
      <rPr>
        <b/>
        <sz val="11"/>
        <rFont val="Arial"/>
        <family val="2"/>
      </rPr>
      <t xml:space="preserve"> 
Rs.      P
 </t>
    </r>
  </si>
  <si>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</si>
  <si>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TOTAL AMOUNT  With GST</t>
  </si>
  <si>
    <t>Tender Inviting Authority: &lt;Executive Director, National Agri-Food Biotechnology Institute&gt;</t>
  </si>
  <si>
    <t>Consultancy Charges for renewal of Fire Safety Certificate inclusive of all documents/reports/testing/inspection/liasioing charges etc. as per tender document for CIAB-NABI Campus in ref to earlier Fire Safety Certificate except Fire Office fees/taxes.</t>
  </si>
  <si>
    <t>ITEM01</t>
  </si>
  <si>
    <t>Name of Work: &lt;.Tender Notice for the work of Annual Maintenance of Horticulture &amp; Landscape Areas at Main Campus NABI-CIAB, Knowledge City, Sector-81, Mohali”&gt;</t>
  </si>
  <si>
    <t>Contract No:  &lt;NABI/7(164)/2018- Works&gt;</t>
  </si>
  <si>
    <t>Month</t>
  </si>
  <si>
    <t>Annual Maintenance of Horticulture &amp; Landscape Areas including lawns, trees, shrubs, grass, etc.  at Main Campus NABI-CIAB as per technical bid. The scope of work includes levelling of lawns,  drainage of water complete in all aspects as per direction of Engineer-in-charge. NABI-CIAB will provide only consumables such as flower seeds, saplings and seasonal plants and inputs requirement for maintenance of plants like manure, good earth, insecticide, fungicide, and fertilizers only. Lawn mower, brush cutter with fuel and other T &amp; P material/articles shall be provided by the contractor. No extra to be paid more than quoted value.</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</si>
</sst>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 numFmtId="180" formatCode="0.0"/>
    <numFmt numFmtId="181" formatCode="&quot;Yes&quot;;&quot;Yes&quot;;&quot;No&quot;"/>
    <numFmt numFmtId="182" formatCode="&quot;True&quot;;&quot;True&quot;;&quot;False&quot;"/>
    <numFmt numFmtId="183" formatCode="&quot;On&quot;;&quot;On&quot;;&quot;Off&quot;"/>
    <numFmt numFmtId="184" formatCode="[$€-2]\ #,##0.00_);[Red]\([$€-2]\ #,##0.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Arial"/>
      <family val="2"/>
    </font>
    <font>
      <sz val="11"/>
      <color indexed="8"/>
      <name val="Cambria"/>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Arial"/>
      <family val="2"/>
    </font>
    <font>
      <b/>
      <sz val="14"/>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
      <patternFill patternType="solid">
        <fgColor indexed="10"/>
        <bgColor indexed="64"/>
      </patternFill>
    </fill>
    <fill>
      <patternFill patternType="solid">
        <fgColor indexed="27"/>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style="thin">
        <color indexed="8"/>
      </top>
      <bottom>
        <color indexed="63"/>
      </bottom>
    </border>
    <border>
      <left>
        <color indexed="63"/>
      </left>
      <right style="medium">
        <color indexed="8"/>
      </right>
      <top style="thin">
        <color indexed="8"/>
      </top>
      <bottom style="thin">
        <color indexed="8"/>
      </bottom>
    </border>
    <border>
      <left style="thin"/>
      <right style="thin"/>
      <top style="thin"/>
      <bottom>
        <color indexed="63"/>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54"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0" borderId="12" xfId="55" applyNumberFormat="1" applyFont="1" applyFill="1" applyBorder="1" applyAlignment="1">
      <alignment horizontal="center" vertical="top" wrapText="1"/>
      <protection/>
    </xf>
    <xf numFmtId="0" fontId="4" fillId="0" borderId="12"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2" fontId="4" fillId="0" borderId="13" xfId="59" applyNumberFormat="1" applyFont="1" applyFill="1" applyBorder="1" applyAlignment="1">
      <alignment vertical="top" readingOrder="1"/>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0" fontId="7" fillId="33" borderId="11" xfId="55" applyNumberFormat="1" applyFont="1" applyFill="1" applyBorder="1" applyAlignment="1">
      <alignment horizontal="center" vertical="top" wrapText="1"/>
      <protection/>
    </xf>
    <xf numFmtId="0" fontId="4" fillId="0" borderId="0" xfId="55" applyNumberFormat="1" applyFont="1" applyFill="1" applyAlignment="1">
      <alignment wrapText="1"/>
      <protection/>
    </xf>
    <xf numFmtId="0" fontId="7" fillId="34" borderId="11" xfId="55" applyNumberFormat="1" applyFont="1" applyFill="1" applyBorder="1" applyAlignment="1">
      <alignment horizontal="center" vertical="center" wrapText="1"/>
      <protection/>
    </xf>
    <xf numFmtId="0" fontId="7" fillId="0" borderId="11" xfId="55" applyNumberFormat="1" applyFont="1" applyFill="1" applyBorder="1" applyAlignment="1">
      <alignment horizontal="center" vertical="center" wrapText="1"/>
      <protection/>
    </xf>
    <xf numFmtId="0" fontId="7" fillId="34" borderId="14" xfId="59" applyNumberFormat="1" applyFont="1" applyFill="1" applyBorder="1" applyAlignment="1">
      <alignment horizontal="center" vertical="center" wrapText="1"/>
      <protection/>
    </xf>
    <xf numFmtId="0" fontId="13" fillId="34" borderId="11" xfId="59" applyNumberFormat="1" applyFont="1" applyFill="1" applyBorder="1" applyAlignment="1">
      <alignment horizontal="center" vertical="center" wrapText="1"/>
      <protection/>
    </xf>
    <xf numFmtId="0" fontId="13" fillId="34" borderId="11" xfId="59" applyNumberFormat="1" applyFont="1" applyFill="1" applyBorder="1" applyAlignment="1">
      <alignment vertical="center" wrapText="1"/>
      <protection/>
    </xf>
    <xf numFmtId="171" fontId="1" fillId="35" borderId="13" xfId="42" applyFill="1" applyBorder="1" applyAlignment="1" applyProtection="1">
      <alignment horizontal="center" vertical="top"/>
      <protection locked="0"/>
    </xf>
    <xf numFmtId="171" fontId="1" fillId="33" borderId="13" xfId="42" applyFill="1" applyBorder="1" applyAlignment="1">
      <alignment horizontal="center" vertical="top" wrapText="1"/>
    </xf>
    <xf numFmtId="171" fontId="1" fillId="0" borderId="15" xfId="42" applyFill="1" applyBorder="1" applyAlignment="1">
      <alignment horizontal="right" vertical="top"/>
    </xf>
    <xf numFmtId="0" fontId="4" fillId="0" borderId="13" xfId="55" applyNumberFormat="1" applyFont="1" applyFill="1" applyBorder="1" applyAlignment="1">
      <alignment vertical="top" wrapText="1" readingOrder="1"/>
      <protection/>
    </xf>
    <xf numFmtId="2" fontId="4" fillId="0" borderId="16" xfId="59" applyNumberFormat="1" applyFont="1" applyFill="1" applyBorder="1" applyAlignment="1">
      <alignment vertical="top"/>
      <protection/>
    </xf>
    <xf numFmtId="2" fontId="7" fillId="0" borderId="16" xfId="55" applyNumberFormat="1" applyFont="1" applyFill="1" applyBorder="1" applyAlignment="1" applyProtection="1">
      <alignment horizontal="left" vertical="top"/>
      <protection locked="0"/>
    </xf>
    <xf numFmtId="171" fontId="1" fillId="35" borderId="16" xfId="42" applyFill="1" applyBorder="1" applyAlignment="1" applyProtection="1">
      <alignment horizontal="center" vertical="top"/>
      <protection locked="0"/>
    </xf>
    <xf numFmtId="171" fontId="1" fillId="36" borderId="16" xfId="42" applyFill="1" applyBorder="1" applyAlignment="1">
      <alignment horizontal="right" vertical="top"/>
    </xf>
    <xf numFmtId="0" fontId="4" fillId="0" borderId="13" xfId="59" applyNumberFormat="1" applyFont="1" applyFill="1" applyBorder="1" applyAlignment="1">
      <alignment horizontal="center" vertical="top"/>
      <protection/>
    </xf>
    <xf numFmtId="0" fontId="7" fillId="0" borderId="13" xfId="55" applyNumberFormat="1" applyFont="1" applyFill="1" applyBorder="1" applyAlignment="1">
      <alignment horizontal="center" vertical="top" wrapText="1"/>
      <protection/>
    </xf>
    <xf numFmtId="179" fontId="4" fillId="0" borderId="13" xfId="59" applyNumberFormat="1" applyFont="1" applyFill="1" applyBorder="1" applyAlignment="1">
      <alignment vertical="top" readingOrder="1"/>
      <protection/>
    </xf>
    <xf numFmtId="0" fontId="4" fillId="0" borderId="13" xfId="59" applyNumberFormat="1" applyFont="1" applyFill="1" applyBorder="1" applyAlignment="1">
      <alignment vertical="top" wrapText="1"/>
      <protection/>
    </xf>
    <xf numFmtId="0" fontId="7" fillId="0" borderId="13" xfId="59" applyNumberFormat="1" applyFont="1" applyFill="1" applyBorder="1" applyAlignment="1">
      <alignment horizontal="left" vertical="top"/>
      <protection/>
    </xf>
    <xf numFmtId="0" fontId="59" fillId="0" borderId="13" xfId="59"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1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2" fontId="14" fillId="0" borderId="13" xfId="59" applyNumberFormat="1" applyFont="1" applyFill="1" applyBorder="1" applyAlignment="1">
      <alignment vertical="top"/>
      <protection/>
    </xf>
    <xf numFmtId="171" fontId="60" fillId="0" borderId="13" xfId="42" applyFont="1" applyFill="1" applyBorder="1" applyAlignment="1">
      <alignment vertical="top"/>
    </xf>
    <xf numFmtId="0" fontId="15" fillId="0" borderId="13" xfId="55" applyNumberFormat="1" applyFont="1" applyFill="1" applyBorder="1" applyAlignment="1" applyProtection="1">
      <alignment vertical="top"/>
      <protection/>
    </xf>
    <xf numFmtId="0" fontId="16" fillId="0" borderId="13" xfId="59" applyNumberFormat="1" applyFont="1" applyFill="1" applyBorder="1" applyAlignment="1" applyProtection="1">
      <alignment vertical="center" wrapText="1"/>
      <protection locked="0"/>
    </xf>
    <xf numFmtId="0" fontId="15" fillId="0" borderId="13" xfId="59" applyNumberFormat="1" applyFont="1" applyFill="1" applyBorder="1" applyAlignment="1">
      <alignment vertical="top"/>
      <protection/>
    </xf>
    <xf numFmtId="0" fontId="4" fillId="0" borderId="13" xfId="55" applyNumberFormat="1" applyFont="1" applyFill="1" applyBorder="1" applyAlignment="1" applyProtection="1">
      <alignment vertical="top"/>
      <protection/>
    </xf>
    <xf numFmtId="0" fontId="12" fillId="0" borderId="13" xfId="59" applyNumberFormat="1" applyFont="1" applyFill="1" applyBorder="1" applyAlignment="1" applyProtection="1">
      <alignment vertical="center" wrapText="1"/>
      <protection locked="0"/>
    </xf>
    <xf numFmtId="0" fontId="12" fillId="0" borderId="13" xfId="66" applyNumberFormat="1" applyFont="1" applyFill="1" applyBorder="1" applyAlignment="1" applyProtection="1">
      <alignment vertical="center" wrapText="1"/>
      <protection locked="0"/>
    </xf>
    <xf numFmtId="0" fontId="16" fillId="0" borderId="13" xfId="59" applyNumberFormat="1" applyFont="1" applyFill="1" applyBorder="1" applyAlignment="1" applyProtection="1">
      <alignment vertical="center" wrapText="1"/>
      <protection/>
    </xf>
    <xf numFmtId="0" fontId="19" fillId="0" borderId="13" xfId="59" applyNumberFormat="1" applyFont="1" applyFill="1" applyBorder="1" applyAlignment="1">
      <alignment horizontal="right" vertical="top"/>
      <protection/>
    </xf>
    <xf numFmtId="0" fontId="14" fillId="0" borderId="13" xfId="59" applyNumberFormat="1" applyFont="1" applyFill="1" applyBorder="1" applyAlignment="1">
      <alignment horizontal="right" vertical="top"/>
      <protection/>
    </xf>
    <xf numFmtId="0" fontId="39" fillId="0" borderId="13" xfId="0" applyFont="1" applyFill="1" applyBorder="1" applyAlignment="1">
      <alignment wrapText="1"/>
    </xf>
    <xf numFmtId="0" fontId="17" fillId="0" borderId="13" xfId="59" applyNumberFormat="1" applyFont="1" applyFill="1" applyBorder="1" applyAlignment="1" applyProtection="1">
      <alignment vertical="center" wrapText="1"/>
      <protection locked="0"/>
    </xf>
    <xf numFmtId="0" fontId="18" fillId="0" borderId="13" xfId="66" applyNumberFormat="1" applyFont="1" applyFill="1" applyBorder="1" applyAlignment="1" applyProtection="1">
      <alignment horizontal="center" vertical="center"/>
      <protection/>
    </xf>
    <xf numFmtId="0" fontId="11" fillId="0" borderId="12"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7" xfId="55" applyNumberFormat="1" applyFont="1" applyFill="1" applyBorder="1" applyAlignment="1" applyProtection="1">
      <alignment horizontal="center" wrapText="1"/>
      <protection locked="0"/>
    </xf>
    <xf numFmtId="0" fontId="7" fillId="37" borderId="12" xfId="59" applyNumberFormat="1" applyFont="1" applyFill="1" applyBorder="1" applyAlignment="1" applyProtection="1">
      <alignment horizontal="left" vertical="top"/>
      <protection locked="0"/>
    </xf>
    <xf numFmtId="0" fontId="7" fillId="38" borderId="13" xfId="59" applyNumberFormat="1" applyFont="1" applyFill="1" applyBorder="1" applyAlignment="1">
      <alignment horizontal="right" vertical="top" wrapText="1"/>
      <protection/>
    </xf>
    <xf numFmtId="0" fontId="20" fillId="0" borderId="0" xfId="0" applyFont="1" applyBorder="1" applyAlignment="1" applyProtection="1">
      <alignment horizontal="center" vertical="center"/>
      <protection locked="0"/>
    </xf>
    <xf numFmtId="0" fontId="0" fillId="0" borderId="0" xfId="0" applyAlignment="1" applyProtection="1">
      <alignment/>
      <protection locked="0"/>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5"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6"/>
  <sheetViews>
    <sheetView showGridLines="0" zoomScale="75" zoomScaleNormal="75" zoomScalePageLayoutView="0" workbookViewId="0" topLeftCell="A1">
      <selection activeCell="M13" sqref="M13"/>
    </sheetView>
  </sheetViews>
  <sheetFormatPr defaultColWidth="9.140625" defaultRowHeight="15"/>
  <cols>
    <col min="1" max="1" width="12.7109375" style="1" customWidth="1"/>
    <col min="2" max="2" width="72.140625" style="1" customWidth="1"/>
    <col min="3" max="3" width="17.00390625" style="1" customWidth="1"/>
    <col min="4" max="4" width="9.57421875" style="1" customWidth="1"/>
    <col min="5" max="5" width="11.7109375" style="1" customWidth="1"/>
    <col min="6" max="6" width="15.140625" style="1" hidden="1" customWidth="1"/>
    <col min="7" max="8" width="9.140625" style="1" hidden="1" customWidth="1"/>
    <col min="9" max="9" width="11.7109375" style="1" hidden="1" customWidth="1"/>
    <col min="10" max="11" width="9.140625" style="1" hidden="1" customWidth="1"/>
    <col min="12" max="12" width="23.140625" style="1" customWidth="1"/>
    <col min="13" max="13" width="17.8515625" style="1" customWidth="1"/>
    <col min="14" max="14" width="12.28125" style="2" hidden="1" customWidth="1"/>
    <col min="15" max="15" width="22.140625" style="1" hidden="1" customWidth="1"/>
    <col min="16" max="16" width="23.28125" style="1" hidden="1" customWidth="1"/>
    <col min="17" max="17" width="12.28125" style="1" hidden="1" customWidth="1"/>
    <col min="18" max="18" width="20.710937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6.28125" style="1" customWidth="1"/>
    <col min="56" max="238" width="9.140625" style="1" customWidth="1"/>
    <col min="239" max="243" width="9.140625" style="3" customWidth="1"/>
    <col min="244" max="16384" width="9.140625" style="1" customWidth="1"/>
  </cols>
  <sheetData>
    <row r="1" spans="1:243" s="4" customFormat="1" ht="30" customHeight="1">
      <c r="A1" s="69" t="str">
        <f>B2&amp;" BoQ"</f>
        <v>Item Wise BoQ</v>
      </c>
      <c r="B1" s="69"/>
      <c r="C1" s="69"/>
      <c r="D1" s="69"/>
      <c r="E1" s="69"/>
      <c r="F1" s="69"/>
      <c r="G1" s="69"/>
      <c r="H1" s="69"/>
      <c r="I1" s="69"/>
      <c r="J1" s="69"/>
      <c r="K1" s="69"/>
      <c r="L1" s="6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0" t="s">
        <v>47</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10"/>
      <c r="IF4" s="10"/>
      <c r="IG4" s="10"/>
      <c r="IH4" s="10"/>
      <c r="II4" s="10"/>
    </row>
    <row r="5" spans="1:243" s="9" customFormat="1" ht="41.25" customHeight="1">
      <c r="A5" s="70" t="s">
        <v>50</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10"/>
      <c r="IF5" s="10"/>
      <c r="IG5" s="10"/>
      <c r="IH5" s="10"/>
      <c r="II5" s="10"/>
    </row>
    <row r="6" spans="1:243" s="9" customFormat="1" ht="30" customHeight="1">
      <c r="A6" s="70" t="s">
        <v>51</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10"/>
      <c r="IF6" s="10"/>
      <c r="IG6" s="10"/>
      <c r="IH6" s="10"/>
      <c r="II6" s="10"/>
    </row>
    <row r="7" spans="1:243" s="9" customFormat="1" ht="29.25" customHeight="1" hidden="1">
      <c r="A7" s="71" t="s">
        <v>6</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10"/>
      <c r="IF7" s="10"/>
      <c r="IG7" s="10"/>
      <c r="IH7" s="10"/>
      <c r="II7" s="10"/>
    </row>
    <row r="8" spans="1:243" s="12" customFormat="1" ht="105.75" customHeight="1">
      <c r="A8" s="11" t="s">
        <v>7</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7" t="s">
        <v>45</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4" customFormat="1" ht="136.5" customHeight="1">
      <c r="A11" s="32" t="s">
        <v>14</v>
      </c>
      <c r="B11" s="31" t="s">
        <v>15</v>
      </c>
      <c r="C11" s="31" t="s">
        <v>16</v>
      </c>
      <c r="D11" s="31" t="s">
        <v>17</v>
      </c>
      <c r="E11" s="31" t="s">
        <v>18</v>
      </c>
      <c r="F11" s="31" t="s">
        <v>19</v>
      </c>
      <c r="G11" s="31"/>
      <c r="H11" s="31"/>
      <c r="I11" s="31" t="s">
        <v>20</v>
      </c>
      <c r="J11" s="31" t="s">
        <v>21</v>
      </c>
      <c r="K11" s="31" t="s">
        <v>22</v>
      </c>
      <c r="L11" s="31" t="s">
        <v>40</v>
      </c>
      <c r="M11" s="33" t="s">
        <v>44</v>
      </c>
      <c r="N11" s="31" t="s">
        <v>23</v>
      </c>
      <c r="O11" s="31" t="s">
        <v>41</v>
      </c>
      <c r="P11" s="31" t="s">
        <v>39</v>
      </c>
      <c r="Q11" s="31" t="s">
        <v>24</v>
      </c>
      <c r="R11" s="31" t="s">
        <v>38</v>
      </c>
      <c r="S11" s="31" t="s">
        <v>25</v>
      </c>
      <c r="T11" s="31" t="s">
        <v>26</v>
      </c>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4" t="s">
        <v>46</v>
      </c>
      <c r="BB11" s="34" t="s">
        <v>42</v>
      </c>
      <c r="BC11" s="35" t="s">
        <v>27</v>
      </c>
      <c r="IE11" s="15"/>
      <c r="IF11" s="15"/>
      <c r="IG11" s="15"/>
      <c r="IH11" s="15"/>
      <c r="II11" s="15"/>
    </row>
    <row r="12" spans="1:243" s="17" customFormat="1" ht="27" customHeight="1">
      <c r="A12" s="19">
        <v>1</v>
      </c>
      <c r="B12" s="16">
        <v>2</v>
      </c>
      <c r="C12" s="19">
        <v>3</v>
      </c>
      <c r="D12" s="19">
        <v>4</v>
      </c>
      <c r="E12" s="16">
        <v>5</v>
      </c>
      <c r="F12" s="16">
        <v>6</v>
      </c>
      <c r="G12" s="16">
        <v>7</v>
      </c>
      <c r="H12" s="16">
        <v>8</v>
      </c>
      <c r="I12" s="16">
        <v>9</v>
      </c>
      <c r="J12" s="16">
        <v>10</v>
      </c>
      <c r="K12" s="16">
        <v>11</v>
      </c>
      <c r="L12" s="16">
        <v>6</v>
      </c>
      <c r="M12" s="29">
        <v>7</v>
      </c>
      <c r="N12" s="29">
        <v>8</v>
      </c>
      <c r="O12" s="29">
        <v>9</v>
      </c>
      <c r="P12" s="29">
        <v>10</v>
      </c>
      <c r="Q12" s="29">
        <v>11</v>
      </c>
      <c r="R12" s="29">
        <v>12</v>
      </c>
      <c r="S12" s="29">
        <v>13</v>
      </c>
      <c r="T12" s="29">
        <v>14</v>
      </c>
      <c r="U12" s="29">
        <v>15</v>
      </c>
      <c r="V12" s="29">
        <v>16</v>
      </c>
      <c r="W12" s="29">
        <v>17</v>
      </c>
      <c r="X12" s="29">
        <v>18</v>
      </c>
      <c r="Y12" s="29">
        <v>19</v>
      </c>
      <c r="Z12" s="29">
        <v>20</v>
      </c>
      <c r="AA12" s="29">
        <v>21</v>
      </c>
      <c r="AB12" s="29">
        <v>22</v>
      </c>
      <c r="AC12" s="29">
        <v>23</v>
      </c>
      <c r="AD12" s="29">
        <v>24</v>
      </c>
      <c r="AE12" s="29">
        <v>25</v>
      </c>
      <c r="AF12" s="29">
        <v>26</v>
      </c>
      <c r="AG12" s="29">
        <v>27</v>
      </c>
      <c r="AH12" s="29">
        <v>28</v>
      </c>
      <c r="AI12" s="29">
        <v>29</v>
      </c>
      <c r="AJ12" s="29">
        <v>30</v>
      </c>
      <c r="AK12" s="29">
        <v>31</v>
      </c>
      <c r="AL12" s="29">
        <v>32</v>
      </c>
      <c r="AM12" s="29">
        <v>33</v>
      </c>
      <c r="AN12" s="29">
        <v>34</v>
      </c>
      <c r="AO12" s="29">
        <v>35</v>
      </c>
      <c r="AP12" s="29">
        <v>36</v>
      </c>
      <c r="AQ12" s="29">
        <v>37</v>
      </c>
      <c r="AR12" s="29">
        <v>38</v>
      </c>
      <c r="AS12" s="29">
        <v>39</v>
      </c>
      <c r="AT12" s="29">
        <v>40</v>
      </c>
      <c r="AU12" s="29">
        <v>41</v>
      </c>
      <c r="AV12" s="29">
        <v>42</v>
      </c>
      <c r="AW12" s="29">
        <v>43</v>
      </c>
      <c r="AX12" s="29">
        <v>44</v>
      </c>
      <c r="AY12" s="29">
        <v>45</v>
      </c>
      <c r="AZ12" s="29">
        <v>46</v>
      </c>
      <c r="BA12" s="29">
        <v>47</v>
      </c>
      <c r="BB12" s="29">
        <v>48</v>
      </c>
      <c r="BC12" s="29">
        <v>49</v>
      </c>
      <c r="IE12" s="18"/>
      <c r="IF12" s="18"/>
      <c r="IG12" s="18"/>
      <c r="IH12" s="18"/>
      <c r="II12" s="18"/>
    </row>
    <row r="13" spans="1:243" s="17" customFormat="1" ht="124.5" customHeight="1">
      <c r="A13" s="44">
        <v>1.01</v>
      </c>
      <c r="B13" s="64" t="s">
        <v>53</v>
      </c>
      <c r="C13" s="45" t="s">
        <v>49</v>
      </c>
      <c r="D13" s="46">
        <v>12</v>
      </c>
      <c r="E13" s="39" t="s">
        <v>52</v>
      </c>
      <c r="F13" s="25"/>
      <c r="G13" s="26"/>
      <c r="H13" s="27"/>
      <c r="I13" s="40" t="s">
        <v>29</v>
      </c>
      <c r="J13" s="28">
        <v>1</v>
      </c>
      <c r="K13" s="41" t="s">
        <v>30</v>
      </c>
      <c r="L13" s="41" t="s">
        <v>4</v>
      </c>
      <c r="M13" s="36"/>
      <c r="N13" s="37"/>
      <c r="O13" s="42"/>
      <c r="P13" s="36"/>
      <c r="Q13" s="36"/>
      <c r="R13" s="36"/>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43">
        <f>+D13*M13</f>
        <v>0</v>
      </c>
      <c r="BB13" s="38">
        <f>+BA13</f>
        <v>0</v>
      </c>
      <c r="BC13" s="20" t="str">
        <f>SpellNumber(L13,BB13)</f>
        <v>INR Zero Only</v>
      </c>
      <c r="IA13" s="17">
        <v>1.01</v>
      </c>
      <c r="IB13" s="30" t="s">
        <v>48</v>
      </c>
      <c r="IC13" s="17" t="s">
        <v>49</v>
      </c>
      <c r="ID13" s="17">
        <v>1</v>
      </c>
      <c r="IE13" s="18" t="s">
        <v>28</v>
      </c>
      <c r="IF13" s="18"/>
      <c r="IG13" s="18"/>
      <c r="IH13" s="18"/>
      <c r="II13" s="18"/>
    </row>
    <row r="14" spans="1:243" s="21" customFormat="1" ht="51" customHeight="1">
      <c r="A14" s="48" t="s">
        <v>32</v>
      </c>
      <c r="B14" s="49"/>
      <c r="C14" s="50"/>
      <c r="D14" s="50"/>
      <c r="E14" s="50"/>
      <c r="F14" s="50"/>
      <c r="G14" s="50"/>
      <c r="H14" s="51"/>
      <c r="I14" s="51"/>
      <c r="J14" s="51"/>
      <c r="K14" s="51"/>
      <c r="L14" s="50"/>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3" t="e">
        <f>SUM(#REF!)</f>
        <v>#REF!</v>
      </c>
      <c r="BB14" s="54">
        <f>SUM(BB13:BB13)</f>
        <v>0</v>
      </c>
      <c r="BC14" s="47" t="str">
        <f>SpellNumber($E$2,BB14)</f>
        <v>INR Zero Only</v>
      </c>
      <c r="IE14" s="22">
        <v>4</v>
      </c>
      <c r="IF14" s="22" t="s">
        <v>31</v>
      </c>
      <c r="IG14" s="22" t="s">
        <v>33</v>
      </c>
      <c r="IH14" s="22">
        <v>10</v>
      </c>
      <c r="II14" s="22" t="s">
        <v>28</v>
      </c>
    </row>
    <row r="15" spans="1:243" s="23" customFormat="1" ht="54.75" customHeight="1" hidden="1">
      <c r="A15" s="48" t="s">
        <v>34</v>
      </c>
      <c r="B15" s="48"/>
      <c r="C15" s="55"/>
      <c r="D15" s="56"/>
      <c r="E15" s="65" t="s">
        <v>35</v>
      </c>
      <c r="F15" s="66"/>
      <c r="G15" s="57"/>
      <c r="H15" s="58"/>
      <c r="I15" s="58"/>
      <c r="J15" s="58"/>
      <c r="K15" s="59"/>
      <c r="L15" s="60"/>
      <c r="M15" s="61" t="s">
        <v>36</v>
      </c>
      <c r="N15" s="58"/>
      <c r="O15" s="52"/>
      <c r="P15" s="52"/>
      <c r="Q15" s="52"/>
      <c r="R15" s="52"/>
      <c r="S15" s="52"/>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62">
        <f>IF(ISBLANK(F15),0,IF(E15="Excess (+)",ROUND(BA14+(BA14*F15),2),IF(E15="Less (-)",ROUND(BA14+(BA14*F15*(-1)),2),0)))</f>
        <v>0</v>
      </c>
      <c r="BB15" s="63">
        <f>ROUND(BA15,0)</f>
        <v>0</v>
      </c>
      <c r="BC15" s="47" t="str">
        <f>SpellNumber(L15,BB15)</f>
        <v> Zero Only</v>
      </c>
      <c r="IE15" s="24"/>
      <c r="IF15" s="24"/>
      <c r="IG15" s="24"/>
      <c r="IH15" s="24"/>
      <c r="II15" s="24"/>
    </row>
    <row r="16" spans="1:243" s="23" customFormat="1" ht="43.5" customHeight="1">
      <c r="A16" s="73" t="s">
        <v>43</v>
      </c>
      <c r="B16" s="73"/>
      <c r="C16" s="68" t="str">
        <f>SpellNumber($E$2,BB14)</f>
        <v>INR Zero Only</v>
      </c>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IE16" s="24"/>
      <c r="IF16" s="24"/>
      <c r="IG16" s="24"/>
      <c r="IH16" s="24"/>
      <c r="II16" s="24"/>
    </row>
  </sheetData>
  <sheetProtection password="CA97" sheet="1" selectLockedCells="1"/>
  <mergeCells count="9">
    <mergeCell ref="A9:BC9"/>
    <mergeCell ref="C16:BC16"/>
    <mergeCell ref="A1:L1"/>
    <mergeCell ref="A4:BC4"/>
    <mergeCell ref="A5:BC5"/>
    <mergeCell ref="A6:BC6"/>
    <mergeCell ref="A7:BC7"/>
    <mergeCell ref="B8:BC8"/>
    <mergeCell ref="A16:B16"/>
  </mergeCells>
  <dataValidations count="1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formula1>"INR"</formula1>
    </dataValidation>
    <dataValidation type="decimal" allowBlank="1" showInputMessage="1" showErrorMessage="1" promptTitle="Basic Rate Entry" prompt="Please enter Basic Rate in Rupees for this item. " errorTitle="Invaid Entry" error="Only Numeric Values are allowed. " sqref="M13 O13:R13">
      <formula1>0</formula1>
      <formula2>999999999999999</formula2>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ErrorMessage="1" errorTitle="Invalid Entry" error="Only Numeric Values are allowed. " sqref="A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list" allowBlank="1" showErrorMessage="1" sqref="K13">
      <formula1>"Partial Conversion,Full Conversion"</formula1>
      <formula2>0</formula2>
    </dataValidation>
  </dataValidations>
  <printOptions/>
  <pageMargins left="0.25" right="0.25" top="0.75" bottom="0.75" header="0.3" footer="0.3"/>
  <pageSetup fitToHeight="0" fitToWidth="1" horizontalDpi="600" verticalDpi="600" orientation="portrait" paperSize="9" scale="1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4" t="s">
        <v>37</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AE- Civil</cp:lastModifiedBy>
  <cp:lastPrinted>2019-04-04T06:30:52Z</cp:lastPrinted>
  <dcterms:created xsi:type="dcterms:W3CDTF">2009-01-30T06:42:42Z</dcterms:created>
  <dcterms:modified xsi:type="dcterms:W3CDTF">2021-09-06T09:52:55Z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8ONnG5V/km4n166gyoCwrPhaBs8=</vt:lpwstr>
  </property>
</Properties>
</file>